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ogar-my.sharepoint.com/personal/asgeir_vogar_is/Documents/21 Yfirstjórn/Bæjarráð/"/>
    </mc:Choice>
  </mc:AlternateContent>
  <xr:revisionPtr revIDLastSave="191" documentId="8_{FF5A85BD-9753-4C8C-B3A5-F24A4E385621}" xr6:coauthVersionLast="45" xr6:coauthVersionMax="45" xr10:uidLastSave="{6E029639-70A8-4B91-BD45-DB5DC3FF8762}"/>
  <workbookProtection workbookAlgorithmName="SHA-512" workbookHashValue="1CqV5Ug0PW1seMOhk+clrCzN7cXjMLjxy9ycCYNQstnARM4LPa9Nf4YHquUr4WXfKuFJ0HTb0LeSZHwPVnhYhw==" workbookSaltValue="73RascvTlmWrywk0eAG8Gg==" workbookSpinCount="100000" lockStructure="1"/>
  <bookViews>
    <workbookView xWindow="-120" yWindow="-120" windowWidth="29040" windowHeight="17640" xr2:uid="{9E2E801B-D850-4688-9ACC-28FA1782F0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E34" i="1" l="1"/>
  <c r="D34" i="1"/>
  <c r="C34" i="1"/>
  <c r="B34" i="1"/>
  <c r="E33" i="1"/>
  <c r="D33" i="1"/>
  <c r="C33" i="1"/>
  <c r="B33" i="1"/>
  <c r="E31" i="1"/>
  <c r="D31" i="1"/>
  <c r="C31" i="1"/>
  <c r="B31" i="1"/>
  <c r="E36" i="1" l="1"/>
  <c r="D36" i="1"/>
  <c r="C36" i="1"/>
  <c r="B36" i="1"/>
  <c r="E32" i="1"/>
  <c r="C32" i="1"/>
  <c r="B32" i="1"/>
  <c r="C37" i="1" l="1"/>
  <c r="E37" i="1"/>
  <c r="D37" i="1"/>
  <c r="B37" i="1"/>
</calcChain>
</file>

<file path=xl/sharedStrings.xml><?xml version="1.0" encoding="utf-8"?>
<sst xmlns="http://schemas.openxmlformats.org/spreadsheetml/2006/main" count="38" uniqueCount="29">
  <si>
    <t>Opinberar byggingar, B stofn</t>
  </si>
  <si>
    <t>Fasteignaskattur, íbúðarhúsnæði A stofn</t>
  </si>
  <si>
    <t>Atvinnuhúsnæði og annað húsnæði, C-stofn</t>
  </si>
  <si>
    <t>Lóðarleiga</t>
  </si>
  <si>
    <t>Vatnsgjald</t>
  </si>
  <si>
    <t>Fráveitugjald, íbúðarhúsnæði</t>
  </si>
  <si>
    <t>Fráveitugjald, atvinnuhúsnæði</t>
  </si>
  <si>
    <t>Sorphirðugjald</t>
  </si>
  <si>
    <t>Sorpeyðingargjald</t>
  </si>
  <si>
    <t>Vogar</t>
  </si>
  <si>
    <t>Reykjanesbær</t>
  </si>
  <si>
    <t>Suðurnesjabær</t>
  </si>
  <si>
    <t>Grindavík</t>
  </si>
  <si>
    <t>Vatnsgjald, íbúðarhúsnæði</t>
  </si>
  <si>
    <t>Vatnsgjald, atvinnuhúsnæði</t>
  </si>
  <si>
    <t>HS Veitur*</t>
  </si>
  <si>
    <t>Gjaldskrá HS Veitna / kalt vatn:</t>
  </si>
  <si>
    <t>Fastagjald pr. Eign</t>
  </si>
  <si>
    <t>Gjald pr. M2</t>
  </si>
  <si>
    <t>Aukavatnsgjald, atvinnuhúsnæði kr/tonn</t>
  </si>
  <si>
    <t>Flatarmál</t>
  </si>
  <si>
    <t>Fasteignaskattur</t>
  </si>
  <si>
    <t>Fráveitugjald</t>
  </si>
  <si>
    <t>Samanburður / dæmi (íbúðarhúsnæði)</t>
  </si>
  <si>
    <t>Samtals fasteignagjöld</t>
  </si>
  <si>
    <t>Lóðarmat</t>
  </si>
  <si>
    <t>1.32%</t>
  </si>
  <si>
    <t>Lóðarleiga íbúðarhúsnæði</t>
  </si>
  <si>
    <t>Fasteignamat 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</si>
</sst>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1" fillId="3" borderId="0" xfId="0" applyFont="1" applyFill="1"/>
    <xf numFmtId="3" fontId="1" fillId="2" borderId="5" xfId="0" applyNumberFormat="1" applyFont="1" applyFill="1" applyBorder="1" applyAlignment="1" applyProtection="1">
      <alignment horizontal="center"/>
      <protection locked="0"/>
    </xf>
    <xf numFmtId="3" fontId="1" fillId="2" borderId="6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38101</xdr:rowOff>
    </xdr:from>
    <xdr:to>
      <xdr:col>3</xdr:col>
      <xdr:colOff>57150</xdr:colOff>
      <xdr:row>4</xdr:row>
      <xdr:rowOff>66675</xdr:rowOff>
    </xdr:to>
    <xdr:sp macro="" textlink="">
      <xdr:nvSpPr>
        <xdr:cNvPr id="2" name="Speech Bubble: Oval 1">
          <a:extLst>
            <a:ext uri="{FF2B5EF4-FFF2-40B4-BE49-F238E27FC236}">
              <a16:creationId xmlns:a16="http://schemas.microsoft.com/office/drawing/2014/main" id="{08B94907-C375-46C7-AD53-17DAFF6F14E3}"/>
            </a:ext>
          </a:extLst>
        </xdr:cNvPr>
        <xdr:cNvSpPr/>
      </xdr:nvSpPr>
      <xdr:spPr>
        <a:xfrm>
          <a:off x="4895850" y="38101"/>
          <a:ext cx="1219200" cy="981074"/>
        </a:xfrm>
        <a:prstGeom prst="wedgeEllipseCallou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s-IS" sz="800">
              <a:solidFill>
                <a:schemeClr val="tx1"/>
              </a:solidFill>
            </a:rPr>
            <a:t>Sláðu</a:t>
          </a:r>
          <a:r>
            <a:rPr lang="is-IS" sz="800" baseline="0">
              <a:solidFill>
                <a:schemeClr val="tx1"/>
              </a:solidFill>
            </a:rPr>
            <a:t> inn lóðamatið (ef eignalóð, þá "0"</a:t>
          </a:r>
          <a:endParaRPr lang="is-IS" sz="8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3400424</xdr:colOff>
      <xdr:row>0</xdr:row>
      <xdr:rowOff>133350</xdr:rowOff>
    </xdr:from>
    <xdr:to>
      <xdr:col>1</xdr:col>
      <xdr:colOff>1400175</xdr:colOff>
      <xdr:row>4</xdr:row>
      <xdr:rowOff>142875</xdr:rowOff>
    </xdr:to>
    <xdr:sp macro="" textlink="">
      <xdr:nvSpPr>
        <xdr:cNvPr id="4" name="Speech Bubble: Oval 3">
          <a:extLst>
            <a:ext uri="{FF2B5EF4-FFF2-40B4-BE49-F238E27FC236}">
              <a16:creationId xmlns:a16="http://schemas.microsoft.com/office/drawing/2014/main" id="{9F075410-5804-4EC6-B821-280137AEEDDD}"/>
            </a:ext>
          </a:extLst>
        </xdr:cNvPr>
        <xdr:cNvSpPr/>
      </xdr:nvSpPr>
      <xdr:spPr>
        <a:xfrm>
          <a:off x="3400424" y="133350"/>
          <a:ext cx="1400176" cy="962025"/>
        </a:xfrm>
        <a:prstGeom prst="wedgeEllipseCallou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s-IS" sz="800">
              <a:solidFill>
                <a:schemeClr val="tx1"/>
              </a:solidFill>
            </a:rPr>
            <a:t>Sláðu</a:t>
          </a:r>
          <a:r>
            <a:rPr lang="is-IS" sz="800" baseline="0">
              <a:solidFill>
                <a:schemeClr val="tx1"/>
              </a:solidFill>
            </a:rPr>
            <a:t> inn fasteignamat alls (hús og lóð samtals)</a:t>
          </a:r>
          <a:endParaRPr lang="is-IS" sz="8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57150</xdr:colOff>
      <xdr:row>0</xdr:row>
      <xdr:rowOff>161925</xdr:rowOff>
    </xdr:from>
    <xdr:to>
      <xdr:col>0</xdr:col>
      <xdr:colOff>3333750</xdr:colOff>
      <xdr:row>6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42AD158-8EFD-46E7-8A32-0DE1EA3F00E0}"/>
            </a:ext>
          </a:extLst>
        </xdr:cNvPr>
        <xdr:cNvSpPr txBox="1"/>
      </xdr:nvSpPr>
      <xdr:spPr>
        <a:xfrm>
          <a:off x="57150" y="161925"/>
          <a:ext cx="3276600" cy="142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s-IS" sz="1400" i="1">
              <a:solidFill>
                <a:srgbClr val="7030A0"/>
              </a:solidFill>
            </a:rPr>
            <a:t>Í þessari reiknivél</a:t>
          </a:r>
          <a:r>
            <a:rPr lang="is-IS" sz="1400" i="1" baseline="0">
              <a:solidFill>
                <a:srgbClr val="7030A0"/>
              </a:solidFill>
            </a:rPr>
            <a:t> má sjá samanburð á fasteignagjöldum hjá sveitarfélögunum á Suðurnesjum, sundurliðað á einstaka liði. Upplýsingarnar um fasteignamat, lóðarmat og flatarmál er að finna á álagningarseðli fasteignagjalda.</a:t>
          </a:r>
          <a:endParaRPr lang="is-IS" sz="1400" i="1">
            <a:solidFill>
              <a:srgbClr val="7030A0"/>
            </a:solidFill>
          </a:endParaRPr>
        </a:p>
      </xdr:txBody>
    </xdr:sp>
    <xdr:clientData/>
  </xdr:twoCellAnchor>
  <xdr:twoCellAnchor>
    <xdr:from>
      <xdr:col>3</xdr:col>
      <xdr:colOff>171449</xdr:colOff>
      <xdr:row>1</xdr:row>
      <xdr:rowOff>0</xdr:rowOff>
    </xdr:from>
    <xdr:to>
      <xdr:col>4</xdr:col>
      <xdr:colOff>95249</xdr:colOff>
      <xdr:row>3</xdr:row>
      <xdr:rowOff>228601</xdr:rowOff>
    </xdr:to>
    <xdr:sp macro="" textlink="">
      <xdr:nvSpPr>
        <xdr:cNvPr id="8" name="Speech Bubble: Oval 7">
          <a:extLst>
            <a:ext uri="{FF2B5EF4-FFF2-40B4-BE49-F238E27FC236}">
              <a16:creationId xmlns:a16="http://schemas.microsoft.com/office/drawing/2014/main" id="{D75B4C0A-C037-4042-800A-274FE06C0C83}"/>
            </a:ext>
          </a:extLst>
        </xdr:cNvPr>
        <xdr:cNvSpPr/>
      </xdr:nvSpPr>
      <xdr:spPr>
        <a:xfrm>
          <a:off x="6229349" y="238125"/>
          <a:ext cx="1171575" cy="704851"/>
        </a:xfrm>
        <a:prstGeom prst="wedgeEllipseCallou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s-IS" sz="800">
              <a:solidFill>
                <a:schemeClr val="tx1"/>
              </a:solidFill>
            </a:rPr>
            <a:t>Sláðu</a:t>
          </a:r>
          <a:r>
            <a:rPr lang="is-IS" sz="800" baseline="0">
              <a:solidFill>
                <a:schemeClr val="tx1"/>
              </a:solidFill>
            </a:rPr>
            <a:t> inn flatarmál húss</a:t>
          </a:r>
          <a:endParaRPr lang="is-IS" sz="8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01321-EFE7-4F4B-B558-AAD1471A3531}">
  <dimension ref="A5:E38"/>
  <sheetViews>
    <sheetView showGridLines="0" tabSelected="1" workbookViewId="0">
      <selection activeCell="B7" sqref="B7"/>
    </sheetView>
  </sheetViews>
  <sheetFormatPr defaultRowHeight="18.75" x14ac:dyDescent="0.3"/>
  <cols>
    <col min="1" max="1" width="51" style="1" bestFit="1" customWidth="1"/>
    <col min="2" max="2" width="22.140625" style="1" bestFit="1" customWidth="1"/>
    <col min="3" max="3" width="17.7109375" style="1" bestFit="1" customWidth="1"/>
    <col min="4" max="4" width="18.7109375" style="1" bestFit="1" customWidth="1"/>
    <col min="5" max="5" width="12.140625" style="1" bestFit="1" customWidth="1"/>
    <col min="6" max="16384" width="9.140625" style="1"/>
  </cols>
  <sheetData>
    <row r="5" spans="1:5" ht="19.5" thickBot="1" x14ac:dyDescent="0.35"/>
    <row r="6" spans="1:5" x14ac:dyDescent="0.3">
      <c r="B6" s="16" t="s">
        <v>28</v>
      </c>
      <c r="C6" s="17" t="s">
        <v>25</v>
      </c>
      <c r="D6" s="18" t="s">
        <v>20</v>
      </c>
    </row>
    <row r="7" spans="1:5" ht="19.5" thickBot="1" x14ac:dyDescent="0.35">
      <c r="B7" s="13">
        <v>53100000</v>
      </c>
      <c r="C7" s="14">
        <v>8110000</v>
      </c>
      <c r="D7" s="15">
        <v>149</v>
      </c>
    </row>
    <row r="8" spans="1:5" hidden="1" x14ac:dyDescent="0.3">
      <c r="B8" s="2" t="s">
        <v>9</v>
      </c>
      <c r="C8" s="2" t="s">
        <v>10</v>
      </c>
      <c r="D8" s="2" t="s">
        <v>11</v>
      </c>
      <c r="E8" s="2" t="s">
        <v>12</v>
      </c>
    </row>
    <row r="9" spans="1:5" hidden="1" x14ac:dyDescent="0.3">
      <c r="A9" s="1" t="s">
        <v>1</v>
      </c>
      <c r="B9" s="3">
        <v>3.2000000000000002E-3</v>
      </c>
      <c r="C9" s="3">
        <v>3.2100000000000002E-3</v>
      </c>
      <c r="D9" s="3">
        <v>2.9499999999999999E-3</v>
      </c>
      <c r="E9" s="3">
        <v>2.8E-3</v>
      </c>
    </row>
    <row r="10" spans="1:5" hidden="1" x14ac:dyDescent="0.3">
      <c r="A10" s="1" t="s">
        <v>0</v>
      </c>
      <c r="B10" s="3">
        <v>1.32E-2</v>
      </c>
      <c r="C10" s="4">
        <v>1.32E-2</v>
      </c>
      <c r="D10" s="4">
        <v>1.32E-2</v>
      </c>
      <c r="E10" s="3" t="s">
        <v>26</v>
      </c>
    </row>
    <row r="11" spans="1:5" hidden="1" x14ac:dyDescent="0.3">
      <c r="A11" s="1" t="s">
        <v>2</v>
      </c>
      <c r="B11" s="3">
        <v>1.6500000000000001E-2</v>
      </c>
      <c r="C11" s="4">
        <v>1.6E-2</v>
      </c>
      <c r="D11" s="4">
        <v>1.6500000000000001E-2</v>
      </c>
      <c r="E11" s="3">
        <v>1.32E-2</v>
      </c>
    </row>
    <row r="12" spans="1:5" hidden="1" x14ac:dyDescent="0.3">
      <c r="A12" s="1" t="s">
        <v>27</v>
      </c>
      <c r="B12" s="3">
        <v>1.15E-2</v>
      </c>
      <c r="C12" s="4">
        <v>1.7500000000000002E-2</v>
      </c>
      <c r="D12" s="5">
        <v>1.4999999999999999E-2</v>
      </c>
      <c r="E12" s="5">
        <v>0.01</v>
      </c>
    </row>
    <row r="13" spans="1:5" hidden="1" x14ac:dyDescent="0.3">
      <c r="A13" s="1" t="s">
        <v>13</v>
      </c>
      <c r="B13" s="3">
        <v>1.5499999999999999E-3</v>
      </c>
      <c r="C13" s="3" t="s">
        <v>15</v>
      </c>
      <c r="D13" s="3">
        <v>1.6000000000000001E-3</v>
      </c>
      <c r="E13" s="3">
        <v>5.5000000000000003E-4</v>
      </c>
    </row>
    <row r="14" spans="1:5" hidden="1" x14ac:dyDescent="0.3">
      <c r="A14" s="1" t="s">
        <v>14</v>
      </c>
      <c r="B14" s="3">
        <v>1.9E-3</v>
      </c>
      <c r="C14" s="3" t="s">
        <v>15</v>
      </c>
      <c r="D14" s="3">
        <v>1.6000000000000001E-3</v>
      </c>
      <c r="E14" s="3">
        <v>2E-3</v>
      </c>
    </row>
    <row r="15" spans="1:5" hidden="1" x14ac:dyDescent="0.3">
      <c r="A15" s="1" t="s">
        <v>19</v>
      </c>
      <c r="B15" s="6">
        <v>15</v>
      </c>
      <c r="C15" s="3" t="s">
        <v>15</v>
      </c>
      <c r="D15" s="6">
        <v>23</v>
      </c>
      <c r="E15" s="6">
        <v>18</v>
      </c>
    </row>
    <row r="16" spans="1:5" hidden="1" x14ac:dyDescent="0.3">
      <c r="A16" s="1" t="s">
        <v>5</v>
      </c>
      <c r="B16" s="3">
        <v>1.2999999999999999E-3</v>
      </c>
      <c r="C16" s="3">
        <v>1E-3</v>
      </c>
      <c r="D16" s="3">
        <v>1.1999999999999999E-3</v>
      </c>
      <c r="E16" s="3">
        <v>8.9999999999999998E-4</v>
      </c>
    </row>
    <row r="17" spans="1:5" hidden="1" x14ac:dyDescent="0.3">
      <c r="A17" s="1" t="s">
        <v>6</v>
      </c>
      <c r="B17" s="3">
        <v>1.2999999999999999E-3</v>
      </c>
      <c r="C17" s="3">
        <v>3.0000000000000001E-3</v>
      </c>
      <c r="D17" s="3">
        <v>1E-3</v>
      </c>
      <c r="E17" s="3">
        <v>2E-3</v>
      </c>
    </row>
    <row r="18" spans="1:5" hidden="1" x14ac:dyDescent="0.3">
      <c r="A18" s="1" t="s">
        <v>7</v>
      </c>
      <c r="B18" s="7">
        <v>17350</v>
      </c>
      <c r="C18" s="7">
        <v>17356</v>
      </c>
      <c r="D18" s="7">
        <v>17346</v>
      </c>
      <c r="E18" s="7">
        <v>17346</v>
      </c>
    </row>
    <row r="19" spans="1:5" hidden="1" x14ac:dyDescent="0.3">
      <c r="A19" s="1" t="s">
        <v>8</v>
      </c>
      <c r="B19" s="7">
        <v>28610</v>
      </c>
      <c r="C19" s="7">
        <v>28299</v>
      </c>
      <c r="D19" s="7">
        <v>28299</v>
      </c>
      <c r="E19" s="7">
        <v>28299</v>
      </c>
    </row>
    <row r="20" spans="1:5" hidden="1" x14ac:dyDescent="0.3"/>
    <row r="21" spans="1:5" hidden="1" x14ac:dyDescent="0.3"/>
    <row r="22" spans="1:5" hidden="1" x14ac:dyDescent="0.3"/>
    <row r="23" spans="1:5" hidden="1" x14ac:dyDescent="0.3">
      <c r="A23" s="8" t="s">
        <v>16</v>
      </c>
    </row>
    <row r="24" spans="1:5" hidden="1" x14ac:dyDescent="0.3">
      <c r="A24" s="1" t="s">
        <v>17</v>
      </c>
      <c r="C24" s="7">
        <v>5100</v>
      </c>
    </row>
    <row r="25" spans="1:5" hidden="1" x14ac:dyDescent="0.3">
      <c r="A25" s="1" t="s">
        <v>18</v>
      </c>
      <c r="C25" s="7">
        <v>190</v>
      </c>
    </row>
    <row r="26" spans="1:5" hidden="1" x14ac:dyDescent="0.3">
      <c r="A26" s="1" t="s">
        <v>19</v>
      </c>
      <c r="C26" s="9">
        <v>19.23</v>
      </c>
    </row>
    <row r="27" spans="1:5" hidden="1" x14ac:dyDescent="0.3"/>
    <row r="28" spans="1:5" hidden="1" x14ac:dyDescent="0.3"/>
    <row r="29" spans="1:5" x14ac:dyDescent="0.3">
      <c r="B29" s="12"/>
      <c r="C29" s="12"/>
      <c r="D29" s="12"/>
      <c r="E29" s="12"/>
    </row>
    <row r="30" spans="1:5" x14ac:dyDescent="0.3">
      <c r="A30" s="8" t="s">
        <v>23</v>
      </c>
      <c r="B30" s="2" t="s">
        <v>9</v>
      </c>
      <c r="C30" s="2" t="s">
        <v>10</v>
      </c>
      <c r="D30" s="2" t="s">
        <v>11</v>
      </c>
      <c r="E30" s="2" t="s">
        <v>12</v>
      </c>
    </row>
    <row r="31" spans="1:5" x14ac:dyDescent="0.3">
      <c r="A31" s="1" t="s">
        <v>21</v>
      </c>
      <c r="B31" s="7">
        <f>$B$7*B9</f>
        <v>169920</v>
      </c>
      <c r="C31" s="7">
        <f t="shared" ref="C31:E31" si="0">$B$7*C9</f>
        <v>170451</v>
      </c>
      <c r="D31" s="7">
        <f t="shared" si="0"/>
        <v>156645</v>
      </c>
      <c r="E31" s="7">
        <f t="shared" si="0"/>
        <v>148680</v>
      </c>
    </row>
    <row r="32" spans="1:5" x14ac:dyDescent="0.3">
      <c r="A32" s="1" t="s">
        <v>3</v>
      </c>
      <c r="B32" s="7">
        <f>$C$7*B12</f>
        <v>93265</v>
      </c>
      <c r="C32" s="7">
        <f>$C$7*C12</f>
        <v>141925</v>
      </c>
      <c r="D32" s="7">
        <f>$C$7*D12</f>
        <v>121650</v>
      </c>
      <c r="E32" s="7">
        <f>$C$7*E12</f>
        <v>81100</v>
      </c>
    </row>
    <row r="33" spans="1:5" x14ac:dyDescent="0.3">
      <c r="A33" s="1" t="s">
        <v>22</v>
      </c>
      <c r="B33" s="7">
        <f>$B$7*B16</f>
        <v>69030</v>
      </c>
      <c r="C33" s="7">
        <f t="shared" ref="C33:E33" si="1">$B$7*C16</f>
        <v>53100</v>
      </c>
      <c r="D33" s="7">
        <f t="shared" si="1"/>
        <v>63719.999999999993</v>
      </c>
      <c r="E33" s="7">
        <f t="shared" si="1"/>
        <v>47790</v>
      </c>
    </row>
    <row r="34" spans="1:5" x14ac:dyDescent="0.3">
      <c r="A34" s="1" t="s">
        <v>4</v>
      </c>
      <c r="B34" s="7">
        <f>$B$7*B13</f>
        <v>82305</v>
      </c>
      <c r="C34" s="7">
        <f>D7*C25+C24</f>
        <v>33410</v>
      </c>
      <c r="D34" s="7">
        <f t="shared" ref="D34:E34" si="2">$B$7*D13</f>
        <v>84960</v>
      </c>
      <c r="E34" s="7">
        <f t="shared" si="2"/>
        <v>29205</v>
      </c>
    </row>
    <row r="35" spans="1:5" x14ac:dyDescent="0.3">
      <c r="A35" s="1" t="s">
        <v>7</v>
      </c>
      <c r="B35" s="7">
        <v>17350</v>
      </c>
      <c r="C35" s="7">
        <v>17356</v>
      </c>
      <c r="D35" s="7">
        <v>17346</v>
      </c>
      <c r="E35" s="7">
        <v>17346</v>
      </c>
    </row>
    <row r="36" spans="1:5" x14ac:dyDescent="0.3">
      <c r="A36" s="1" t="s">
        <v>8</v>
      </c>
      <c r="B36" s="7">
        <f>+B19</f>
        <v>28610</v>
      </c>
      <c r="C36" s="7">
        <f>+C19</f>
        <v>28299</v>
      </c>
      <c r="D36" s="7">
        <f>+D19</f>
        <v>28299</v>
      </c>
      <c r="E36" s="7">
        <f>+E19</f>
        <v>28299</v>
      </c>
    </row>
    <row r="37" spans="1:5" ht="19.5" thickBot="1" x14ac:dyDescent="0.35">
      <c r="A37" s="10" t="s">
        <v>24</v>
      </c>
      <c r="B37" s="11">
        <f>SUM(B31:B36)</f>
        <v>460480</v>
      </c>
      <c r="C37" s="11">
        <f>SUM(C31:C36)</f>
        <v>444541</v>
      </c>
      <c r="D37" s="11">
        <f>SUM(D31:D36)</f>
        <v>472620</v>
      </c>
      <c r="E37" s="11">
        <f>SUM(E31:E36)</f>
        <v>352420</v>
      </c>
    </row>
    <row r="38" spans="1:5" ht="19.5" thickTop="1" x14ac:dyDescent="0.3"/>
  </sheetData>
  <sheetProtection algorithmName="SHA-512" hashValue="B8MHO5woHiEFsx3HxWMhHbvElGftii1IQERETtNF1DilvGICUdAY4rus3O/KJo4MURW0adFmI/ptHhdZgVp1Sg==" saltValue="VubsycBdZKzG4xYc3Pi/5w==" spinCount="100000" sheet="1" objects="1" scenarios="1"/>
  <pageMargins left="0.7" right="0.7" top="0.75" bottom="0.75" header="0.3" footer="0.3"/>
  <pageSetup paperSize="9" orientation="portrait" r:id="rId1"/>
  <ignoredErrors>
    <ignoredError sqref="C3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32FB8EAA844A4FB0290D12364DB53B" ma:contentTypeVersion="11" ma:contentTypeDescription="Create a new document." ma:contentTypeScope="" ma:versionID="27072def43ba4e392a946dfdc1a8cee5">
  <xsd:schema xmlns:xsd="http://www.w3.org/2001/XMLSchema" xmlns:xs="http://www.w3.org/2001/XMLSchema" xmlns:p="http://schemas.microsoft.com/office/2006/metadata/properties" xmlns:ns3="fef0c1e7-5bdc-4c3e-8d2e-f293c20c6f8a" xmlns:ns4="fe839d7d-d7a1-416d-828d-07d151325316" targetNamespace="http://schemas.microsoft.com/office/2006/metadata/properties" ma:root="true" ma:fieldsID="cedfa91bc9c38c440df240d75dd63f0e" ns3:_="" ns4:_="">
    <xsd:import namespace="fef0c1e7-5bdc-4c3e-8d2e-f293c20c6f8a"/>
    <xsd:import namespace="fe839d7d-d7a1-416d-828d-07d15132531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0c1e7-5bdc-4c3e-8d2e-f293c20c6f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39d7d-d7a1-416d-828d-07d1513253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851923-D008-4FAA-9387-6C878C0948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6994CE-96AE-407E-B276-F9F47E2610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f0c1e7-5bdc-4c3e-8d2e-f293c20c6f8a"/>
    <ds:schemaRef ds:uri="fe839d7d-d7a1-416d-828d-07d1513253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D3D58F-F6D4-4B1C-B1EA-37216CFD664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Ásgeir Eiríksson</dc:creator>
  <cp:lastModifiedBy>Ásgeir Eiríksson</cp:lastModifiedBy>
  <dcterms:created xsi:type="dcterms:W3CDTF">2020-02-03T08:32:27Z</dcterms:created>
  <dcterms:modified xsi:type="dcterms:W3CDTF">2020-02-07T15:02:23Z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0x0101005C32FB8EAA844A4FB0290D12364DB53B</vt:lpwstr>
  </property>
</Properties>
</file>